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15480" windowHeight="8145"/>
  </bookViews>
  <sheets>
    <sheet name="вт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" l="1"/>
  <c r="I18" i="2"/>
  <c r="H18" i="2"/>
  <c r="G18" i="2"/>
  <c r="J17" i="2"/>
  <c r="I17" i="2"/>
  <c r="H17" i="2"/>
  <c r="G17" i="2"/>
  <c r="F4" i="2"/>
  <c r="J6" i="2" l="1"/>
  <c r="H6" i="2" l="1"/>
  <c r="G6" i="2"/>
  <c r="I6" i="2"/>
  <c r="J4" i="2" l="1"/>
  <c r="I4" i="2"/>
  <c r="H4" i="2"/>
  <c r="G4" i="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<sst xmlns="http://schemas.openxmlformats.org/spreadsheetml/2006/main" count="40" uniqueCount="39">
  <si>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</si>
  <si>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</si>
  <si>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</si>
  <si>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</si>
  <si>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</si>
  <si>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</si>
  <si>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</si>
  <si>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</si>
  <si>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</si>
  <si>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</si>
  <si>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</si>
  <si>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</si>
  <si>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</si>
  <si>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</si>
  <si>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</si>
  <si>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</si>
  <si>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</si>
  <si>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</si>
  <si>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</si>
  <si>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</si>
  <si>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</si>
  <si>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</si>
  <si>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</si>
  <si>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</si>
  <si>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</si>
  <si>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</si>
  <si>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Хлеб ржаной</t>
  </si>
  <si>
    <t>Пудинг из творога со сгущенным молоком</t>
  </si>
  <si>
    <t>180</t>
  </si>
  <si>
    <t>170</t>
  </si>
  <si>
    <t>498/520</t>
  </si>
  <si>
    <t>напиток</t>
  </si>
  <si>
    <t>Напиток из шиповника</t>
  </si>
  <si>
    <t>Шницель из птицы с картофельным пюре, доп.гарнир овощной</t>
  </si>
  <si>
    <t xml:space="preserve">Молоко </t>
  </si>
  <si>
    <t>Хлеб пшеничный</t>
  </si>
  <si>
    <t>Хлеб пшеничный/ржаной</t>
  </si>
  <si>
    <t>Суп картофельный вермишелевый с цыплёнком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</si>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</sst>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4" fillId="4" borderId="20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49" fontId="5" fillId="4" borderId="20" xfId="0" applyNumberFormat="1" applyFont="1" applyFill="1" applyBorder="1" applyAlignment="1">
      <alignment horizontal="center"/>
    </xf>
    <xf numFmtId="2" fontId="5" fillId="4" borderId="20" xfId="0" applyNumberFormat="1" applyFont="1" applyFill="1" applyBorder="1" applyAlignment="1">
      <alignment horizontal="center"/>
    </xf>
    <xf numFmtId="0" fontId="5" fillId="4" borderId="20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4" fillId="4" borderId="20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6" fillId="4" borderId="20" xfId="0" applyFont="1" applyFill="1" applyBorder="1" applyAlignment="1">
      <alignment horizontal="center"/>
    </xf>
    <xf numFmtId="0" fontId="6" fillId="4" borderId="20" xfId="0" applyFont="1" applyFill="1" applyBorder="1" applyAlignment="1">
      <alignment wrapText="1"/>
    </xf>
    <xf numFmtId="49" fontId="6" fillId="4" borderId="20" xfId="0" applyNumberFormat="1" applyFont="1" applyFill="1" applyBorder="1" applyAlignment="1">
      <alignment horizontal="center"/>
    </xf>
    <xf numFmtId="2" fontId="6" fillId="4" borderId="20" xfId="0" applyNumberFormat="1" applyFont="1" applyFill="1" applyBorder="1" applyAlignment="1">
      <alignment horizontal="center"/>
    </xf>
    <xf numFmtId="0" fontId="6" fillId="4" borderId="20" xfId="0" applyFont="1" applyFill="1" applyBorder="1"/>
    <xf numFmtId="0" fontId="4" fillId="4" borderId="21" xfId="0" applyFont="1" applyFill="1" applyBorder="1" applyAlignment="1">
      <alignment horizontal="right"/>
    </xf>
    <xf numFmtId="2" fontId="4" fillId="4" borderId="23" xfId="0" applyNumberFormat="1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7" fillId="4" borderId="20" xfId="0" applyFont="1" applyFill="1" applyBorder="1" applyAlignment="1">
      <alignment horizontal="right"/>
    </xf>
    <xf numFmtId="0" fontId="7" fillId="4" borderId="21" xfId="0" applyFont="1" applyFill="1" applyBorder="1" applyAlignment="1">
      <alignment horizontal="right"/>
    </xf>
    <xf numFmtId="0" fontId="7" fillId="4" borderId="22" xfId="0" applyFont="1" applyFill="1" applyBorder="1" applyAlignment="1">
      <alignment horizontal="right"/>
    </xf>
    <xf numFmtId="1" fontId="0" fillId="0" borderId="0" xfId="0" applyNumberFormat="1"/>
    <xf numFmtId="1" fontId="0" fillId="2" borderId="25" xfId="0" applyNumberFormat="1" applyFill="1" applyBorder="1" applyProtection="1">
      <protection locked="0"/>
    </xf>
    <xf numFmtId="2" fontId="6" fillId="4" borderId="24" xfId="0" applyNumberFormat="1" applyFont="1" applyFill="1" applyBorder="1" applyAlignment="1">
      <alignment horizontal="center"/>
    </xf>
    <xf numFmtId="49" fontId="6" fillId="4" borderId="26" xfId="0" applyNumberFormat="1" applyFont="1" applyFill="1" applyBorder="1" applyAlignment="1">
      <alignment horizontal="center"/>
    </xf>
    <xf numFmtId="0" fontId="8" fillId="2" borderId="27" xfId="0" applyFont="1" applyFill="1" applyBorder="1" applyAlignment="1" applyProtection="1">
      <alignment wrapText="1"/>
      <protection locked="0"/>
    </xf>
    <xf numFmtId="0" fontId="3" fillId="5" borderId="28" xfId="0" applyFont="1" applyFill="1" applyBorder="1" applyAlignment="1" applyProtection="1">
      <alignment vertical="top" wrapText="1"/>
      <protection locked="0"/>
    </xf>
    <xf numFmtId="0" fontId="3" fillId="5" borderId="28" xfId="0" applyFont="1" applyFill="1" applyBorder="1" applyAlignment="1" applyProtection="1">
      <alignment horizontal="center" vertical="top" wrapText="1"/>
      <protection locked="0"/>
    </xf>
    <xf numFmtId="0" fontId="2" fillId="5" borderId="28" xfId="0" applyFont="1" applyFill="1" applyBorder="1" applyAlignment="1" applyProtection="1">
      <alignment vertical="top" wrapText="1"/>
      <protection locked="0"/>
    </xf>
    <xf numFmtId="0" fontId="1" fillId="5" borderId="28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9" t="s">
        <v>38</v>
      </c>
      <c r="C1" s="70"/>
      <c r="D1" s="71"/>
      <c r="E1" t="s">
        <v>20</v>
      </c>
      <c r="F1" s="24"/>
      <c r="I1" t="s">
        <v>1</v>
      </c>
      <c r="J1" s="23">
        <v>45972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30" x14ac:dyDescent="0.25">
      <c r="A4" s="4" t="s">
        <v>10</v>
      </c>
      <c r="B4" s="5" t="s">
        <v>11</v>
      </c>
      <c r="C4" s="6" t="s">
        <v>30</v>
      </c>
      <c r="D4" s="64" t="s">
        <v>33</v>
      </c>
      <c r="E4" s="43">
        <v>270</v>
      </c>
      <c r="F4" s="55">
        <f>44.8+18.11+4.59</f>
        <v>67.5</v>
      </c>
      <c r="G4" s="46">
        <f>333+109.7</f>
        <v>442.7</v>
      </c>
      <c r="H4" s="46">
        <f>16.1+3.2</f>
        <v>19.3</v>
      </c>
      <c r="I4" s="46">
        <f>24.8+6.8</f>
        <v>31.6</v>
      </c>
      <c r="J4" s="47">
        <f>11.2+21.24</f>
        <v>32.44</v>
      </c>
    </row>
    <row r="5" spans="1:12" x14ac:dyDescent="0.25">
      <c r="A5" s="7"/>
      <c r="B5" s="1" t="s">
        <v>31</v>
      </c>
      <c r="C5" s="2"/>
      <c r="D5" s="42" t="s">
        <v>34</v>
      </c>
      <c r="E5" s="40" t="s">
        <v>25</v>
      </c>
      <c r="F5" s="41">
        <v>39.6</v>
      </c>
      <c r="G5" s="45">
        <v>123</v>
      </c>
      <c r="H5" s="45">
        <v>5.9</v>
      </c>
      <c r="I5" s="45">
        <v>6.8</v>
      </c>
      <c r="J5" s="53">
        <v>9.9</v>
      </c>
    </row>
    <row r="6" spans="1:12" x14ac:dyDescent="0.25">
      <c r="A6" s="7"/>
      <c r="B6" s="1" t="s">
        <v>21</v>
      </c>
      <c r="C6" s="2"/>
      <c r="D6" s="67" t="s">
        <v>36</v>
      </c>
      <c r="E6" s="44">
        <v>45</v>
      </c>
      <c r="F6" s="56">
        <v>2.9</v>
      </c>
      <c r="G6" s="38">
        <f>E6*116.9/50</f>
        <v>105.21</v>
      </c>
      <c r="H6" s="38">
        <f>E6*3.95/50</f>
        <v>3.5550000000000002</v>
      </c>
      <c r="I6" s="38">
        <f>E6*0.5/50</f>
        <v>0.45</v>
      </c>
      <c r="J6" s="39">
        <f>E6*24.15/50</f>
        <v>21.734999999999999</v>
      </c>
    </row>
    <row r="7" spans="1:12" x14ac:dyDescent="0.25">
      <c r="A7" s="7"/>
      <c r="B7" s="2"/>
      <c r="C7" s="2"/>
      <c r="D7" s="34"/>
      <c r="E7" s="44"/>
      <c r="F7" s="56"/>
      <c r="G7" s="17"/>
      <c r="H7" s="17"/>
      <c r="I7" s="17"/>
      <c r="J7" s="18"/>
    </row>
    <row r="8" spans="1:12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  <c r="K11" s="60"/>
      <c r="L11" s="60"/>
    </row>
    <row r="12" spans="1:12" x14ac:dyDescent="0.25">
      <c r="A12" s="7" t="s">
        <v>13</v>
      </c>
      <c r="B12" s="10" t="s">
        <v>14</v>
      </c>
      <c r="C12" s="3"/>
      <c r="D12" s="36"/>
      <c r="E12" s="61"/>
      <c r="F12" s="28"/>
      <c r="G12" s="21"/>
      <c r="H12" s="21"/>
      <c r="I12" s="21"/>
      <c r="J12" s="22"/>
    </row>
    <row r="13" spans="1:12" ht="30" x14ac:dyDescent="0.25">
      <c r="A13" s="7"/>
      <c r="B13" s="1" t="s">
        <v>15</v>
      </c>
      <c r="C13" s="48">
        <v>140</v>
      </c>
      <c r="D13" s="68" t="s">
        <v>37</v>
      </c>
      <c r="E13" s="44">
        <v>275</v>
      </c>
      <c r="F13" s="62">
        <v>18.39</v>
      </c>
      <c r="G13" s="57">
        <v>189.1</v>
      </c>
      <c r="H13" s="57">
        <v>10.5</v>
      </c>
      <c r="I13" s="57">
        <v>6.2</v>
      </c>
      <c r="J13" s="58">
        <v>21.63</v>
      </c>
    </row>
    <row r="14" spans="1:12" x14ac:dyDescent="0.25">
      <c r="A14" s="7"/>
      <c r="B14" s="1" t="s">
        <v>16</v>
      </c>
      <c r="C14" s="48">
        <v>362</v>
      </c>
      <c r="D14" s="49" t="s">
        <v>27</v>
      </c>
      <c r="E14" s="63" t="s">
        <v>29</v>
      </c>
      <c r="F14" s="51">
        <v>75</v>
      </c>
      <c r="G14" s="57">
        <v>427</v>
      </c>
      <c r="H14" s="57">
        <v>22.1</v>
      </c>
      <c r="I14" s="57">
        <v>16.600000000000001</v>
      </c>
      <c r="J14" s="59">
        <v>49.8</v>
      </c>
    </row>
    <row r="15" spans="1:12" x14ac:dyDescent="0.25">
      <c r="A15" s="7"/>
      <c r="B15" s="1" t="s">
        <v>17</v>
      </c>
      <c r="C15" s="48"/>
      <c r="D15" s="52"/>
      <c r="E15" s="50"/>
      <c r="F15" s="51"/>
      <c r="G15" s="57"/>
      <c r="H15" s="57"/>
      <c r="I15" s="57"/>
      <c r="J15" s="59"/>
    </row>
    <row r="16" spans="1:12" x14ac:dyDescent="0.25">
      <c r="A16" s="7"/>
      <c r="B16" s="1" t="s">
        <v>31</v>
      </c>
      <c r="C16" s="48">
        <v>705</v>
      </c>
      <c r="D16" s="52" t="s">
        <v>32</v>
      </c>
      <c r="E16" s="50" t="s">
        <v>28</v>
      </c>
      <c r="F16" s="51">
        <v>12.05</v>
      </c>
      <c r="G16" s="57">
        <v>82</v>
      </c>
      <c r="H16" s="57">
        <v>0.4</v>
      </c>
      <c r="I16" s="57">
        <v>0.1</v>
      </c>
      <c r="J16" s="59">
        <v>20</v>
      </c>
    </row>
    <row r="17" spans="1:12" x14ac:dyDescent="0.25">
      <c r="A17" s="7"/>
      <c r="B17" s="1" t="s">
        <v>22</v>
      </c>
      <c r="C17" s="48"/>
      <c r="D17" s="65" t="s">
        <v>35</v>
      </c>
      <c r="E17" s="66">
        <v>50</v>
      </c>
      <c r="F17" s="56">
        <v>2.9</v>
      </c>
      <c r="G17" s="38">
        <f>E17*116.9/50</f>
        <v>116.9</v>
      </c>
      <c r="H17" s="38">
        <f>E17*3.95/50</f>
        <v>3.95</v>
      </c>
      <c r="I17" s="38">
        <f>E17*0.5/50</f>
        <v>0.5</v>
      </c>
      <c r="J17" s="39">
        <f>E17*24.15/50</f>
        <v>24.15</v>
      </c>
    </row>
    <row r="18" spans="1:12" x14ac:dyDescent="0.25">
      <c r="A18" s="7"/>
      <c r="B18" s="1" t="s">
        <v>19</v>
      </c>
      <c r="C18" s="2"/>
      <c r="D18" s="42" t="s">
        <v>26</v>
      </c>
      <c r="E18" s="66">
        <v>30</v>
      </c>
      <c r="F18" s="41">
        <v>1.66</v>
      </c>
      <c r="G18" s="38">
        <f>E18*76/30</f>
        <v>76</v>
      </c>
      <c r="H18" s="38">
        <f>E18*1.44/30</f>
        <v>1.44</v>
      </c>
      <c r="I18" s="38">
        <f>E18*0.36/30</f>
        <v>0.36</v>
      </c>
      <c r="J18" s="54">
        <f>E18*13.14/30</f>
        <v>13.140000000000002</v>
      </c>
    </row>
    <row r="19" spans="1:12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2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  <c r="K20" s="60"/>
      <c r="L20" s="6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2025-11-07T13:26:18Z</dcterms:modified>
</cp:coreProperties>
</file>