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J17" i="3" l="1"/>
  <c r="F4" i="3"/>
  <c r="G17" i="3" l="1"/>
  <c r="I17" i="3"/>
  <c r="H17" i="3"/>
  <c r="F11" i="3" l="1"/>
  <c r="E4" i="3"/>
  <c r="F20" i="3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<sst xmlns="http://schemas.openxmlformats.org/spreadsheetml/2006/main" count="45" uniqueCount="42">
  <si>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</si>
  <si>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</si>
  <si>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</si>
  <si>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</si>
  <si>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</si>
  <si>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</si>
  <si>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</si>
  <si>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</si>
  <si>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</si>
  <si>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</si>
  <si>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</si>
  <si>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</si>
  <si>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</si>
  <si>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</si>
  <si>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</si>
  <si>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</si>
  <si>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</si>
  <si>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</si>
  <si>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</si>
  <si>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</si>
  <si>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</si>
  <si>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</si>
  <si>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</si>
  <si>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</si>
  <si>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</si>
  <si>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</si>
  <si>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</si>
  <si>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</si>
  <si>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</si>
  <si>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</si>
  <si>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</si>
  <si>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</si>
  <si>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</si>
  <si>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</si>
  <si>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</si>
  <si>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</si>
  <si>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</si>
  <si>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</si>
  <si>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</si>
  <si>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Хлеб пшеничный</t>
  </si>
  <si>
    <t>Хлеб пшеничный/ржаной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</si>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</sst>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wrapText="1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3" fillId="2" borderId="1" xfId="0" applyFont="1" applyFill="1" applyBorder="1" applyProtection="1"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right"/>
      <protection locked="0"/>
    </xf>
    <xf numFmtId="2" fontId="7" fillId="4" borderId="19" xfId="0" applyNumberFormat="1" applyFont="1" applyFill="1" applyBorder="1" applyAlignment="1" applyProtection="1">
      <alignment horizontal="right"/>
      <protection locked="0"/>
    </xf>
    <xf numFmtId="164" fontId="6" fillId="4" borderId="19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right"/>
    </xf>
    <xf numFmtId="0" fontId="7" fillId="4" borderId="20" xfId="0" applyFont="1" applyFill="1" applyBorder="1" applyAlignment="1" applyProtection="1">
      <alignment horizontal="right"/>
      <protection locked="0"/>
    </xf>
    <xf numFmtId="2" fontId="7" fillId="4" borderId="21" xfId="0" applyNumberFormat="1" applyFont="1" applyFill="1" applyBorder="1" applyAlignment="1" applyProtection="1">
      <alignment horizontal="right"/>
      <protection locked="0"/>
    </xf>
    <xf numFmtId="164" fontId="7" fillId="4" borderId="21" xfId="0" applyNumberFormat="1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8" fillId="5" borderId="24" xfId="0" applyFont="1" applyFill="1" applyBorder="1" applyAlignment="1" applyProtection="1">
      <alignment vertical="top" wrapText="1"/>
      <protection locked="0"/>
    </xf>
    <xf numFmtId="0" fontId="2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6" t="s">
        <v>41</v>
      </c>
      <c r="C1" s="77"/>
      <c r="D1" s="78"/>
      <c r="E1" t="s">
        <v>21</v>
      </c>
      <c r="F1" s="24"/>
      <c r="I1" t="s">
        <v>1</v>
      </c>
      <c r="J1" s="23">
        <v>46001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34</v>
      </c>
      <c r="D4" s="30" t="s">
        <v>33</v>
      </c>
      <c r="E4" s="42">
        <f>250</f>
        <v>250</v>
      </c>
      <c r="F4" s="53">
        <f>46.82+18.41</f>
        <v>65.23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30</v>
      </c>
      <c r="C5" s="59">
        <v>631</v>
      </c>
      <c r="D5" s="73" t="s">
        <v>37</v>
      </c>
      <c r="E5" s="60" t="s">
        <v>27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5" t="s">
        <v>40</v>
      </c>
      <c r="E6" s="43">
        <v>45</v>
      </c>
      <c r="F6" s="54">
        <v>6.63</v>
      </c>
      <c r="G6" s="35">
        <f>E6*116.9/50</f>
        <v>105.21</v>
      </c>
      <c r="H6" s="35">
        <f>E6*3.95/50</f>
        <v>3.5550000000000002</v>
      </c>
      <c r="I6" s="35">
        <f>E6*0.5/50</f>
        <v>0.45</v>
      </c>
      <c r="J6" s="37">
        <f>E6*24.15/50</f>
        <v>21.734999999999999</v>
      </c>
    </row>
    <row r="7" spans="1:12" x14ac:dyDescent="0.25">
      <c r="A7" s="7"/>
      <c r="B7" s="72" t="s">
        <v>18</v>
      </c>
      <c r="C7" s="58"/>
      <c r="D7" s="51" t="s">
        <v>38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>
        <f>SUM(F4:F10)</f>
        <v>110</v>
      </c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32</v>
      </c>
      <c r="E13" s="49" t="s">
        <v>35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28</v>
      </c>
      <c r="E14" s="49" t="s">
        <v>29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30</v>
      </c>
      <c r="C16" s="38">
        <v>639</v>
      </c>
      <c r="D16" s="41" t="s">
        <v>31</v>
      </c>
      <c r="E16" s="39" t="s">
        <v>27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39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26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36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>
        <f>SUM(F13:F19)</f>
        <v>110</v>
      </c>
      <c r="G20" s="19"/>
      <c r="H20" s="19"/>
      <c r="I20" s="19"/>
      <c r="J20" s="20"/>
      <c r="K20" s="70"/>
      <c r="L20" s="7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2025-12-05T12:53:12Z</dcterms:modified>
</cp:coreProperties>
</file>