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ср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<sst xmlns="http://schemas.openxmlformats.org/spreadsheetml/2006/main" count="45" uniqueCount="41">
  <si>
    <t>Фрукты</t>
  </si>
  <si>
    <t>фрукты</t>
  </si>
  <si>
    <t>Хлеб ржаной</t>
  </si>
  <si>
    <t>хлеб черн.</t>
  </si>
  <si>
    <t>Батон</t>
  </si>
  <si>
    <t>хлеб бел.</t>
  </si>
  <si>
    <t>180</t>
  </si>
  <si>
    <t>Компот из сухофруктов</t>
  </si>
  <si>
    <t>напиток</t>
  </si>
  <si>
    <t>гарнир</t>
  </si>
  <si>
    <t>170</t>
  </si>
  <si>
    <t>Макароны с сыром</t>
  </si>
  <si>
    <t>2 блюдо</t>
  </si>
  <si>
    <t>260</t>
  </si>
  <si>
    <t>Солянка домашняя со сметаной</t>
  </si>
  <si>
    <t>1 блюдо</t>
  </si>
  <si>
    <t>закуска</t>
  </si>
  <si>
    <t>Обед</t>
  </si>
  <si>
    <t>Завтрак 2</t>
  </si>
  <si>
    <t>Кондитерское изделие</t>
  </si>
  <si>
    <t>сладкое</t>
  </si>
  <si>
    <t>хлеб</t>
  </si>
  <si>
    <t>Компот из свежих плодов</t>
  </si>
  <si>
    <t>Гуляш мясной с рисом отварным</t>
  </si>
  <si>
    <t>437/511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</si>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</sst>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" fontId="0" fillId="0" borderId="0" xfId="0" applyNumberFormat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4" xfId="0" applyBorder="1"/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2" fontId="3" fillId="4" borderId="6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9" xfId="0" applyBorder="1"/>
    <xf numFmtId="164" fontId="2" fillId="4" borderId="10" xfId="0" applyNumberFormat="1" applyFont="1" applyFill="1" applyBorder="1" applyAlignment="1">
      <alignment horizontal="right"/>
    </xf>
    <xf numFmtId="164" fontId="2" fillId="4" borderId="6" xfId="0" applyNumberFormat="1" applyFont="1" applyFill="1" applyBorder="1" applyAlignment="1">
      <alignment horizontal="right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>
      <alignment horizontal="center"/>
    </xf>
    <xf numFmtId="0" fontId="0" fillId="0" borderId="8" xfId="0" applyBorder="1"/>
    <xf numFmtId="2" fontId="2" fillId="4" borderId="10" xfId="0" applyNumberFormat="1" applyFont="1" applyFill="1" applyBorder="1" applyAlignment="1" applyProtection="1">
      <alignment horizontal="right"/>
      <protection locked="0"/>
    </xf>
    <xf numFmtId="2" fontId="2" fillId="4" borderId="6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2" fontId="5" fillId="4" borderId="6" xfId="0" applyNumberFormat="1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6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49" fontId="3" fillId="4" borderId="6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3" fillId="4" borderId="6" xfId="0" applyFont="1" applyFill="1" applyBorder="1" applyAlignment="1">
      <alignment wrapText="1"/>
    </xf>
    <xf numFmtId="1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0" borderId="13" xfId="0" applyBorder="1"/>
    <xf numFmtId="1" fontId="0" fillId="3" borderId="14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0" fontId="0" fillId="5" borderId="16" xfId="0" applyFill="1" applyBorder="1"/>
    <xf numFmtId="0" fontId="0" fillId="0" borderId="17" xfId="0" applyBorder="1"/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0" fillId="3" borderId="8" xfId="0" applyFill="1" applyBorder="1"/>
    <xf numFmtId="2" fontId="0" fillId="3" borderId="14" xfId="0" applyNumberFormat="1" applyFill="1" applyBorder="1" applyProtection="1">
      <protection locked="0"/>
    </xf>
    <xf numFmtId="2" fontId="4" fillId="4" borderId="6" xfId="0" applyNumberFormat="1" applyFont="1" applyFill="1" applyBorder="1" applyAlignment="1">
      <alignment horizontal="right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3" borderId="8" xfId="0" applyNumberFormat="1" applyFill="1" applyBorder="1" applyProtection="1">
      <protection locked="0"/>
    </xf>
    <xf numFmtId="49" fontId="0" fillId="3" borderId="8" xfId="0" applyNumberFormat="1" applyFill="1" applyBorder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39</v>
      </c>
      <c r="B1" s="75" t="s">
        <v>40</v>
      </c>
      <c r="C1" s="76"/>
      <c r="D1" s="77"/>
      <c r="E1" t="s">
        <v>38</v>
      </c>
      <c r="F1" s="74"/>
      <c r="I1" t="s">
        <v>37</v>
      </c>
      <c r="J1" s="73">
        <v>46092</v>
      </c>
    </row>
    <row r="2" spans="1:12" ht="7.5" customHeight="1" thickBot="1" x14ac:dyDescent="0.3"/>
    <row r="3" spans="1:12" ht="15.75" thickBot="1" x14ac:dyDescent="0.3">
      <c r="A3" s="72" t="s">
        <v>36</v>
      </c>
      <c r="B3" s="71" t="s">
        <v>35</v>
      </c>
      <c r="C3" s="71" t="s">
        <v>34</v>
      </c>
      <c r="D3" s="71" t="s">
        <v>33</v>
      </c>
      <c r="E3" s="71" t="s">
        <v>32</v>
      </c>
      <c r="F3" s="71" t="s">
        <v>31</v>
      </c>
      <c r="G3" s="71" t="s">
        <v>30</v>
      </c>
      <c r="H3" s="71" t="s">
        <v>29</v>
      </c>
      <c r="I3" s="71" t="s">
        <v>28</v>
      </c>
      <c r="J3" s="70" t="s">
        <v>27</v>
      </c>
    </row>
    <row r="4" spans="1:12" x14ac:dyDescent="0.25">
      <c r="A4" s="52" t="s">
        <v>26</v>
      </c>
      <c r="B4" s="69" t="s">
        <v>25</v>
      </c>
      <c r="C4" s="50" t="s">
        <v>24</v>
      </c>
      <c r="D4" s="49" t="s">
        <v>23</v>
      </c>
      <c r="E4" s="68">
        <f>250</f>
        <v>250</v>
      </c>
      <c r="F4" s="67">
        <v>66.94</v>
      </c>
      <c r="G4" s="66">
        <f>165.8+202</f>
        <v>367.8</v>
      </c>
      <c r="H4" s="66">
        <f>11.83+5.6</f>
        <v>17.43</v>
      </c>
      <c r="I4" s="66">
        <f>11.5+7.2</f>
        <v>18.7</v>
      </c>
      <c r="J4" s="65">
        <f>27.5+3.75</f>
        <v>31.25</v>
      </c>
    </row>
    <row r="5" spans="1:12" x14ac:dyDescent="0.25">
      <c r="A5" s="16"/>
      <c r="B5" s="21" t="s">
        <v>8</v>
      </c>
      <c r="C5" s="64">
        <v>631</v>
      </c>
      <c r="D5" s="63" t="s">
        <v>22</v>
      </c>
      <c r="E5" s="62" t="s">
        <v>6</v>
      </c>
      <c r="F5" s="62">
        <v>10.14</v>
      </c>
      <c r="G5" s="61">
        <v>128</v>
      </c>
      <c r="H5" s="61">
        <v>0.2</v>
      </c>
      <c r="I5" s="61">
        <v>0</v>
      </c>
      <c r="J5" s="60">
        <v>32</v>
      </c>
    </row>
    <row r="6" spans="1:12" x14ac:dyDescent="0.25">
      <c r="A6" s="16"/>
      <c r="B6" s="21" t="s">
        <v>21</v>
      </c>
      <c r="C6" s="55"/>
      <c r="D6" s="25" t="s">
        <v>4</v>
      </c>
      <c r="E6" s="19">
        <v>50</v>
      </c>
      <c r="F6" s="59">
        <v>4.92</v>
      </c>
      <c r="G6" s="58">
        <f>E6*116.9/50</f>
        <v>116.9</v>
      </c>
      <c r="H6" s="58">
        <f>E6*3.95/50</f>
        <v>3.95</v>
      </c>
      <c r="I6" s="58">
        <f>E6*0.5/50</f>
        <v>0.5</v>
      </c>
      <c r="J6" s="57">
        <f>E6*24.15/50</f>
        <v>24.15</v>
      </c>
    </row>
    <row r="7" spans="1:12" x14ac:dyDescent="0.25">
      <c r="A7" s="16"/>
      <c r="B7" s="56" t="s">
        <v>20</v>
      </c>
      <c r="C7" s="55"/>
      <c r="D7" s="13" t="s">
        <v>19</v>
      </c>
      <c r="E7" s="12">
        <v>25</v>
      </c>
      <c r="F7" s="11">
        <v>28</v>
      </c>
      <c r="G7" s="54">
        <v>122</v>
      </c>
      <c r="H7" s="54">
        <v>2</v>
      </c>
      <c r="I7" s="54">
        <v>3.5</v>
      </c>
      <c r="J7" s="53">
        <v>21</v>
      </c>
    </row>
    <row r="8" spans="1:12" ht="15.75" thickBot="1" x14ac:dyDescent="0.3">
      <c r="A8" s="8"/>
      <c r="B8" s="6"/>
      <c r="C8" s="6"/>
      <c r="D8" s="5"/>
      <c r="E8" s="3"/>
      <c r="F8" s="4"/>
      <c r="G8" s="3"/>
      <c r="H8" s="3"/>
      <c r="I8" s="3"/>
      <c r="J8" s="2"/>
    </row>
    <row r="9" spans="1:12" x14ac:dyDescent="0.25">
      <c r="A9" s="52" t="s">
        <v>18</v>
      </c>
      <c r="B9" s="51" t="s">
        <v>1</v>
      </c>
      <c r="C9" s="50"/>
      <c r="D9" s="49"/>
      <c r="E9" s="47"/>
      <c r="F9" s="48"/>
      <c r="G9" s="47"/>
      <c r="H9" s="47"/>
      <c r="I9" s="47"/>
      <c r="J9" s="46"/>
    </row>
    <row r="10" spans="1:12" x14ac:dyDescent="0.25">
      <c r="A10" s="16"/>
      <c r="B10" s="15"/>
      <c r="C10" s="15"/>
      <c r="D10" s="45"/>
      <c r="E10" s="43"/>
      <c r="F10" s="44"/>
      <c r="G10" s="43"/>
      <c r="H10" s="43"/>
      <c r="I10" s="43"/>
      <c r="J10" s="42"/>
    </row>
    <row r="11" spans="1:12" ht="15.75" thickBot="1" x14ac:dyDescent="0.3">
      <c r="A11" s="8"/>
      <c r="B11" s="6"/>
      <c r="C11" s="6"/>
      <c r="D11" s="5"/>
      <c r="E11" s="3"/>
      <c r="F11" s="4"/>
      <c r="G11" s="3"/>
      <c r="H11" s="3"/>
      <c r="I11" s="3"/>
      <c r="J11" s="2"/>
      <c r="K11" s="1"/>
      <c r="L11" s="1"/>
    </row>
    <row r="12" spans="1:12" x14ac:dyDescent="0.25">
      <c r="A12" s="16" t="s">
        <v>17</v>
      </c>
      <c r="B12" s="41" t="s">
        <v>16</v>
      </c>
      <c r="C12" s="40"/>
      <c r="D12" s="39"/>
      <c r="E12" s="37"/>
      <c r="F12" s="38"/>
      <c r="G12" s="37"/>
      <c r="H12" s="37"/>
      <c r="I12" s="37"/>
      <c r="J12" s="36"/>
    </row>
    <row r="13" spans="1:12" x14ac:dyDescent="0.25">
      <c r="A13" s="16"/>
      <c r="B13" s="21" t="s">
        <v>15</v>
      </c>
      <c r="C13" s="20">
        <v>157</v>
      </c>
      <c r="D13" s="35" t="s">
        <v>14</v>
      </c>
      <c r="E13" s="33" t="s">
        <v>13</v>
      </c>
      <c r="F13" s="11">
        <v>37.049999999999997</v>
      </c>
      <c r="G13" s="10">
        <v>220</v>
      </c>
      <c r="H13" s="10">
        <v>6.9</v>
      </c>
      <c r="I13" s="10">
        <v>7</v>
      </c>
      <c r="J13" s="34">
        <v>13.3</v>
      </c>
    </row>
    <row r="14" spans="1:12" x14ac:dyDescent="0.25">
      <c r="A14" s="16"/>
      <c r="B14" s="21" t="s">
        <v>12</v>
      </c>
      <c r="C14" s="20">
        <v>333</v>
      </c>
      <c r="D14" s="13" t="s">
        <v>11</v>
      </c>
      <c r="E14" s="33" t="s">
        <v>10</v>
      </c>
      <c r="F14" s="11">
        <v>30.65</v>
      </c>
      <c r="G14" s="10">
        <v>244</v>
      </c>
      <c r="H14" s="10">
        <v>17</v>
      </c>
      <c r="I14" s="10">
        <v>8.6</v>
      </c>
      <c r="J14" s="32">
        <v>4.8</v>
      </c>
    </row>
    <row r="15" spans="1:12" x14ac:dyDescent="0.25">
      <c r="A15" s="16"/>
      <c r="B15" s="21" t="s">
        <v>9</v>
      </c>
      <c r="C15" s="20"/>
      <c r="D15" s="13"/>
      <c r="E15" s="33"/>
      <c r="F15" s="11"/>
      <c r="G15" s="10"/>
      <c r="H15" s="10"/>
      <c r="I15" s="10"/>
      <c r="J15" s="32"/>
    </row>
    <row r="16" spans="1:12" x14ac:dyDescent="0.25">
      <c r="A16" s="16"/>
      <c r="B16" s="21" t="s">
        <v>8</v>
      </c>
      <c r="C16" s="31">
        <v>639</v>
      </c>
      <c r="D16" s="30" t="s">
        <v>7</v>
      </c>
      <c r="E16" s="29" t="s">
        <v>6</v>
      </c>
      <c r="F16" s="28">
        <v>7.22</v>
      </c>
      <c r="G16" s="27">
        <v>86.4</v>
      </c>
      <c r="H16" s="27">
        <v>0.3</v>
      </c>
      <c r="I16" s="27">
        <v>0</v>
      </c>
      <c r="J16" s="26">
        <v>15.7</v>
      </c>
    </row>
    <row r="17" spans="1:12" x14ac:dyDescent="0.25">
      <c r="A17" s="16"/>
      <c r="B17" s="21" t="s">
        <v>5</v>
      </c>
      <c r="C17" s="20"/>
      <c r="D17" s="25" t="s">
        <v>4</v>
      </c>
      <c r="E17" s="19">
        <v>50</v>
      </c>
      <c r="F17" s="24">
        <v>3.29</v>
      </c>
      <c r="G17" s="23">
        <f>E17*116.9/50</f>
        <v>116.9</v>
      </c>
      <c r="H17" s="23">
        <f>E17*3.95/50</f>
        <v>3.95</v>
      </c>
      <c r="I17" s="23">
        <f>E17*0.5/50</f>
        <v>0.5</v>
      </c>
      <c r="J17" s="22">
        <f>E17*24.15/50</f>
        <v>24.15</v>
      </c>
    </row>
    <row r="18" spans="1:12" x14ac:dyDescent="0.25">
      <c r="A18" s="16"/>
      <c r="B18" s="21" t="s">
        <v>3</v>
      </c>
      <c r="C18" s="20"/>
      <c r="D18" s="13" t="s">
        <v>2</v>
      </c>
      <c r="E18" s="19">
        <v>30</v>
      </c>
      <c r="F18" s="11">
        <v>1.79</v>
      </c>
      <c r="G18" s="18">
        <f>E18*76/30</f>
        <v>76</v>
      </c>
      <c r="H18" s="18">
        <f>E18*1.44/30</f>
        <v>1.44</v>
      </c>
      <c r="I18" s="18">
        <f>E18*0.36/30</f>
        <v>0.36</v>
      </c>
      <c r="J18" s="17">
        <f>E18*13.14/30</f>
        <v>13.140000000000002</v>
      </c>
    </row>
    <row r="19" spans="1:12" x14ac:dyDescent="0.25">
      <c r="A19" s="16"/>
      <c r="B19" s="15" t="s">
        <v>1</v>
      </c>
      <c r="C19" s="14"/>
      <c r="D19" s="13" t="s">
        <v>0</v>
      </c>
      <c r="E19" s="12">
        <v>150</v>
      </c>
      <c r="F19" s="11">
        <v>30</v>
      </c>
      <c r="G19" s="10">
        <v>60</v>
      </c>
      <c r="H19" s="10">
        <v>0.5</v>
      </c>
      <c r="I19" s="10">
        <v>0</v>
      </c>
      <c r="J19" s="9">
        <v>12.9</v>
      </c>
    </row>
    <row r="20" spans="1:12" ht="15.75" thickBot="1" x14ac:dyDescent="0.3">
      <c r="A20" s="8"/>
      <c r="B20" s="7"/>
      <c r="C20" s="6"/>
      <c r="D20" s="5"/>
      <c r="E20" s="3"/>
      <c r="F20" s="4"/>
      <c r="G20" s="3"/>
      <c r="H20" s="3"/>
      <c r="I20" s="3"/>
      <c r="J20" s="2"/>
      <c r="K20" s="1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2026-03-09T10:33:33Z</dcterms:created>
  <dcterms:modified xsi:type="dcterms:W3CDTF">2026-03-09T14:41:36Z</dcterms:modified>
</cp:coreProperties>
</file>