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J17" i="4" l="1"/>
  <c r="G17" i="4" l="1"/>
  <c r="I17" i="4"/>
  <c r="H17" i="4"/>
  <c r="G4" i="4" l="1"/>
  <c r="J4" i="4" l="1"/>
  <c r="H4" i="4"/>
  <c r="I18" i="4" l="1"/>
  <c r="H18" i="4"/>
  <c r="J18" i="4"/>
  <c r="G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<sst xmlns="http://schemas.openxmlformats.org/spreadsheetml/2006/main" count="44" uniqueCount="41">
  <si>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</si>
  <si>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</si>
  <si>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</si>
  <si>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</si>
  <si>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</si>
  <si>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</si>
  <si>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</si>
  <si>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</si>
  <si>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</si>
  <si>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</si>
  <si>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</si>
  <si>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</si>
  <si>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</si>
  <si>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</si>
  <si>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</si>
  <si>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</si>
  <si>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</si>
  <si>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</si>
  <si>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</si>
  <si>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</si>
  <si>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</si>
  <si>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</si>
  <si>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</si>
  <si>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</si>
  <si>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</si>
  <si>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</si>
  <si>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</si>
  <si>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</si>
  <si>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</si>
  <si>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</si>
  <si>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</si>
  <si>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</si>
  <si>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</si>
  <si>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</si>
  <si>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</si>
  <si>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Рассольник Ленинградский со сметаной, цыпл</t>
  </si>
  <si>
    <t>Жаркое по-домашнему</t>
  </si>
  <si>
    <t>йогурт</t>
  </si>
  <si>
    <t>260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</si>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</sst>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49" fontId="6" fillId="4" borderId="16" xfId="0" applyNumberFormat="1" applyFont="1" applyFill="1" applyBorder="1" applyAlignment="1" applyProtection="1">
      <alignment horizontal="center" wrapText="1"/>
      <protection locked="0"/>
    </xf>
    <xf numFmtId="0" fontId="6" fillId="4" borderId="16" xfId="0" applyFont="1" applyFill="1" applyBorder="1" applyProtection="1">
      <protection locked="0"/>
    </xf>
    <xf numFmtId="49" fontId="6" fillId="4" borderId="16" xfId="0" applyNumberFormat="1" applyFont="1" applyFill="1" applyBorder="1" applyAlignment="1" applyProtection="1">
      <alignment horizontal="center"/>
      <protection locked="0"/>
    </xf>
    <xf numFmtId="2" fontId="6" fillId="4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6" fillId="4" borderId="16" xfId="0" applyNumberFormat="1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Protection="1">
      <protection locked="0"/>
    </xf>
    <xf numFmtId="49" fontId="6" fillId="4" borderId="18" xfId="0" applyNumberFormat="1" applyFont="1" applyFill="1" applyBorder="1" applyAlignment="1" applyProtection="1">
      <alignment horizontal="center"/>
      <protection locked="0"/>
    </xf>
    <xf numFmtId="2" fontId="6" fillId="4" borderId="18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Protection="1"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2" fontId="6" fillId="4" borderId="22" xfId="0" applyNumberFormat="1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2" fontId="5" fillId="4" borderId="16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right"/>
      <protection locked="0"/>
    </xf>
    <xf numFmtId="0" fontId="5" fillId="4" borderId="22" xfId="0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64" fontId="5" fillId="4" borderId="16" xfId="0" applyNumberFormat="1" applyFont="1" applyFill="1" applyBorder="1" applyAlignment="1" applyProtection="1">
      <alignment horizontal="right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0" fontId="5" fillId="4" borderId="20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8" xfId="0" applyFont="1" applyFill="1" applyBorder="1" applyAlignment="1" applyProtection="1">
      <alignment horizontal="right"/>
      <protection locked="0"/>
    </xf>
    <xf numFmtId="2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1" fontId="4" fillId="2" borderId="24" xfId="0" applyNumberFormat="1" applyFont="1" applyFill="1" applyBorder="1" applyAlignment="1" applyProtection="1">
      <alignment horizontal="right"/>
      <protection locked="0"/>
    </xf>
    <xf numFmtId="1" fontId="4" fillId="2" borderId="25" xfId="0" applyNumberFormat="1" applyFont="1" applyFill="1" applyBorder="1" applyAlignment="1" applyProtection="1">
      <alignment horizontal="right"/>
      <protection locked="0"/>
    </xf>
    <xf numFmtId="1" fontId="4" fillId="2" borderId="26" xfId="0" applyNumberFormat="1" applyFon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wrapText="1"/>
      <protection locked="0"/>
    </xf>
    <xf numFmtId="0" fontId="8" fillId="5" borderId="27" xfId="0" applyFont="1" applyFill="1" applyBorder="1" applyAlignment="1" applyProtection="1">
      <alignment vertical="top" wrapText="1"/>
      <protection locked="0"/>
    </xf>
    <xf numFmtId="0" fontId="3" fillId="5" borderId="27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9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15"/>
      <c r="I1" t="s">
        <v>1</v>
      </c>
      <c r="J1" s="14">
        <v>46128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36</v>
      </c>
      <c r="E4" s="62">
        <v>200</v>
      </c>
      <c r="F4" s="33">
        <v>64.03</v>
      </c>
      <c r="G4" s="44">
        <f>312.5+8</f>
        <v>320.5</v>
      </c>
      <c r="H4" s="44">
        <f>22.25+0.24</f>
        <v>22.49</v>
      </c>
      <c r="I4" s="44">
        <v>12.25</v>
      </c>
      <c r="J4" s="53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3">
        <v>32</v>
      </c>
    </row>
    <row r="6" spans="1:12" x14ac:dyDescent="0.25">
      <c r="A6" s="5"/>
      <c r="B6" s="1" t="s">
        <v>22</v>
      </c>
      <c r="C6" s="28"/>
      <c r="D6" s="70" t="s">
        <v>39</v>
      </c>
      <c r="E6" s="71">
        <v>25</v>
      </c>
      <c r="F6" s="72">
        <v>4.6500000000000004</v>
      </c>
      <c r="G6" s="73">
        <f>E6*116.9/50</f>
        <v>58.45</v>
      </c>
      <c r="H6" s="73">
        <f>E6*3.95/50</f>
        <v>1.9750000000000001</v>
      </c>
      <c r="I6" s="73">
        <f>E6*0.5/50</f>
        <v>0.25</v>
      </c>
      <c r="J6" s="74">
        <f>E6*24.15/50</f>
        <v>12.074999999999999</v>
      </c>
    </row>
    <row r="7" spans="1:12" x14ac:dyDescent="0.25">
      <c r="A7" s="5"/>
      <c r="B7" s="68" t="s">
        <v>29</v>
      </c>
      <c r="C7" s="67"/>
      <c r="D7" s="69" t="s">
        <v>37</v>
      </c>
      <c r="E7" s="37">
        <v>100</v>
      </c>
      <c r="F7" s="33">
        <v>31.18</v>
      </c>
      <c r="G7" s="44">
        <v>116</v>
      </c>
      <c r="H7" s="44">
        <v>5.6</v>
      </c>
      <c r="I7" s="52">
        <v>6.4</v>
      </c>
      <c r="J7" s="56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8"/>
      <c r="H8" s="48"/>
      <c r="I8" s="48"/>
      <c r="J8" s="54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49"/>
      <c r="H9" s="49"/>
      <c r="I9" s="49"/>
      <c r="J9" s="58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59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60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0"/>
      <c r="H12" s="50"/>
      <c r="I12" s="50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35</v>
      </c>
      <c r="E13" s="30" t="s">
        <v>38</v>
      </c>
      <c r="F13" s="33">
        <v>23.36</v>
      </c>
      <c r="G13" s="44">
        <v>145</v>
      </c>
      <c r="H13" s="44">
        <v>6.9</v>
      </c>
      <c r="I13" s="44">
        <v>7</v>
      </c>
      <c r="J13" s="53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31.8</v>
      </c>
      <c r="G14" s="44">
        <v>491</v>
      </c>
      <c r="H14" s="44">
        <v>9.4600000000000009</v>
      </c>
      <c r="I14" s="44">
        <v>9.44</v>
      </c>
      <c r="J14" s="53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3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5.55</v>
      </c>
      <c r="G16" s="44">
        <v>60</v>
      </c>
      <c r="H16" s="44">
        <v>0.3</v>
      </c>
      <c r="I16" s="44">
        <v>0</v>
      </c>
      <c r="J16" s="53">
        <v>15.2</v>
      </c>
    </row>
    <row r="17" spans="1:12" x14ac:dyDescent="0.25">
      <c r="A17" s="5"/>
      <c r="B17" s="1" t="s">
        <v>23</v>
      </c>
      <c r="C17" s="28"/>
      <c r="D17" s="70" t="s">
        <v>39</v>
      </c>
      <c r="E17" s="65">
        <v>50</v>
      </c>
      <c r="F17" s="33">
        <v>7.92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7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2.37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55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39</v>
      </c>
      <c r="G19" s="44">
        <v>70</v>
      </c>
      <c r="H19" s="44">
        <v>0.3</v>
      </c>
      <c r="I19" s="44">
        <v>0</v>
      </c>
      <c r="J19" s="53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60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2026-04-11T05:10:13Z</dcterms:modified>
</cp:coreProperties>
</file>