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4" l="1"/>
  <c r="I6" i="4"/>
  <c r="H6" i="4"/>
  <c r="G6" i="4"/>
  <c r="J17" i="4" l="1"/>
  <c r="G17" i="4" l="1"/>
  <c r="I17" i="4"/>
  <c r="H17" i="4"/>
  <c r="G4" i="4" l="1"/>
  <c r="J4" i="4" l="1"/>
  <c r="H4" i="4"/>
  <c r="I18" i="4" l="1"/>
  <c r="H18" i="4"/>
  <c r="J18" i="4"/>
  <c r="G18" i="4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<sst xmlns="http://schemas.openxmlformats.org/spreadsheetml/2006/main" count="44" uniqueCount="41">
  <si>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</si>
  <si>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</si>
  <si>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</si>
  <si>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</si>
  <si>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</si>
  <si>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</si>
  <si>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</si>
  <si>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</si>
  <si>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</si>
  <si>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</si>
  <si>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</si>
  <si>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</si>
  <si>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</si>
  <si>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</si>
  <si>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</si>
  <si>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</si>
  <si>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</si>
  <si>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</si>
  <si>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</si>
  <si>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</si>
  <si>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</si>
  <si>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</si>
  <si>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</si>
  <si>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</si>
  <si>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</si>
  <si>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</si>
  <si>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</si>
  <si>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</si>
  <si>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Оладьи  с молоком сгущенным</t>
  </si>
  <si>
    <t>кисломол.</t>
  </si>
  <si>
    <t>напиток</t>
  </si>
  <si>
    <t>Чай с сахаром, лимоном</t>
  </si>
  <si>
    <t>185</t>
  </si>
  <si>
    <t>Фрукты</t>
  </si>
  <si>
    <t>Компот из свежих плодов</t>
  </si>
  <si>
    <t>Жаркое по-домашнему</t>
  </si>
  <si>
    <t>йогурт</t>
  </si>
  <si>
    <t>260</t>
  </si>
  <si>
    <t>Батон</t>
  </si>
  <si>
    <t>Рассольник Ленинградский со сметаной, цыплёнком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</si>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</sst>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6" fillId="4" borderId="16" xfId="0" applyFont="1" applyFill="1" applyBorder="1" applyAlignment="1" applyProtection="1">
      <alignment horizontal="center"/>
      <protection locked="0"/>
    </xf>
    <xf numFmtId="0" fontId="6" fillId="4" borderId="16" xfId="0" applyFont="1" applyFill="1" applyBorder="1" applyAlignment="1" applyProtection="1">
      <alignment wrapText="1"/>
      <protection locked="0"/>
    </xf>
    <xf numFmtId="49" fontId="6" fillId="4" borderId="16" xfId="0" applyNumberFormat="1" applyFont="1" applyFill="1" applyBorder="1" applyAlignment="1" applyProtection="1">
      <alignment horizontal="center" wrapText="1"/>
      <protection locked="0"/>
    </xf>
    <xf numFmtId="0" fontId="6" fillId="4" borderId="16" xfId="0" applyFont="1" applyFill="1" applyBorder="1" applyProtection="1">
      <protection locked="0"/>
    </xf>
    <xf numFmtId="49" fontId="6" fillId="4" borderId="16" xfId="0" applyNumberFormat="1" applyFont="1" applyFill="1" applyBorder="1" applyAlignment="1" applyProtection="1">
      <alignment horizontal="center"/>
      <protection locked="0"/>
    </xf>
    <xf numFmtId="2" fontId="6" fillId="4" borderId="1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6" fillId="4" borderId="16" xfId="0" applyNumberFormat="1" applyFont="1" applyFill="1" applyBorder="1" applyAlignment="1" applyProtection="1">
      <alignment horizontal="center"/>
      <protection locked="0"/>
    </xf>
    <xf numFmtId="0" fontId="6" fillId="4" borderId="18" xfId="0" applyFont="1" applyFill="1" applyBorder="1" applyProtection="1">
      <protection locked="0"/>
    </xf>
    <xf numFmtId="49" fontId="6" fillId="4" borderId="18" xfId="0" applyNumberFormat="1" applyFont="1" applyFill="1" applyBorder="1" applyAlignment="1" applyProtection="1">
      <alignment horizontal="center"/>
      <protection locked="0"/>
    </xf>
    <xf numFmtId="2" fontId="6" fillId="4" borderId="18" xfId="0" applyNumberFormat="1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Protection="1">
      <protection locked="0"/>
    </xf>
    <xf numFmtId="49" fontId="6" fillId="4" borderId="22" xfId="0" applyNumberFormat="1" applyFont="1" applyFill="1" applyBorder="1" applyAlignment="1" applyProtection="1">
      <alignment horizontal="center"/>
      <protection locked="0"/>
    </xf>
    <xf numFmtId="2" fontId="6" fillId="4" borderId="22" xfId="0" applyNumberFormat="1" applyFont="1" applyFill="1" applyBorder="1" applyAlignment="1" applyProtection="1">
      <alignment horizontal="center"/>
      <protection locked="0"/>
    </xf>
    <xf numFmtId="0" fontId="5" fillId="4" borderId="16" xfId="0" applyFont="1" applyFill="1" applyBorder="1" applyAlignment="1" applyProtection="1">
      <alignment horizontal="right"/>
      <protection locked="0"/>
    </xf>
    <xf numFmtId="2" fontId="5" fillId="4" borderId="16" xfId="0" applyNumberFormat="1" applyFont="1" applyFill="1" applyBorder="1" applyAlignment="1" applyProtection="1">
      <alignment horizontal="right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0" fontId="5" fillId="4" borderId="18" xfId="0" applyFont="1" applyFill="1" applyBorder="1" applyAlignment="1" applyProtection="1">
      <alignment horizontal="right"/>
      <protection locked="0"/>
    </xf>
    <xf numFmtId="0" fontId="5" fillId="4" borderId="22" xfId="0" applyFont="1" applyFill="1" applyBorder="1" applyAlignment="1" applyProtection="1">
      <alignment horizontal="right"/>
      <protection locked="0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64" fontId="5" fillId="4" borderId="16" xfId="0" applyNumberFormat="1" applyFont="1" applyFill="1" applyBorder="1" applyAlignment="1" applyProtection="1">
      <alignment horizontal="right"/>
      <protection locked="0"/>
    </xf>
    <xf numFmtId="0" fontId="5" fillId="4" borderId="17" xfId="0" applyFont="1" applyFill="1" applyBorder="1" applyAlignment="1" applyProtection="1">
      <alignment horizontal="right"/>
      <protection locked="0"/>
    </xf>
    <xf numFmtId="0" fontId="5" fillId="4" borderId="19" xfId="0" applyFont="1" applyFill="1" applyBorder="1" applyAlignment="1" applyProtection="1">
      <alignment horizontal="right"/>
      <protection locked="0"/>
    </xf>
    <xf numFmtId="0" fontId="5" fillId="4" borderId="20" xfId="0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 applyProtection="1">
      <alignment horizontal="right"/>
      <protection locked="0"/>
    </xf>
    <xf numFmtId="0" fontId="5" fillId="4" borderId="8" xfId="0" applyFont="1" applyFill="1" applyBorder="1" applyAlignment="1" applyProtection="1">
      <alignment horizontal="right"/>
      <protection locked="0"/>
    </xf>
    <xf numFmtId="2" fontId="5" fillId="4" borderId="19" xfId="0" applyNumberFormat="1" applyFont="1" applyFill="1" applyBorder="1" applyAlignment="1" applyProtection="1">
      <alignment horizontal="right"/>
      <protection locked="0"/>
    </xf>
    <xf numFmtId="0" fontId="5" fillId="4" borderId="23" xfId="0" applyFont="1" applyFill="1" applyBorder="1" applyAlignment="1" applyProtection="1">
      <alignment horizontal="right"/>
      <protection locked="0"/>
    </xf>
    <xf numFmtId="1" fontId="4" fillId="2" borderId="24" xfId="0" applyNumberFormat="1" applyFont="1" applyFill="1" applyBorder="1" applyAlignment="1" applyProtection="1">
      <alignment horizontal="right"/>
      <protection locked="0"/>
    </xf>
    <xf numFmtId="1" fontId="4" fillId="2" borderId="25" xfId="0" applyNumberFormat="1" applyFont="1" applyFill="1" applyBorder="1" applyAlignment="1" applyProtection="1">
      <alignment horizontal="right"/>
      <protection locked="0"/>
    </xf>
    <xf numFmtId="1" fontId="4" fillId="2" borderId="26" xfId="0" applyNumberFormat="1" applyFon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7" fillId="4" borderId="16" xfId="0" applyFont="1" applyFill="1" applyBorder="1" applyAlignment="1" applyProtection="1">
      <alignment wrapText="1"/>
      <protection locked="0"/>
    </xf>
    <xf numFmtId="0" fontId="8" fillId="5" borderId="27" xfId="0" applyFont="1" applyFill="1" applyBorder="1" applyAlignment="1" applyProtection="1">
      <alignment vertical="top" wrapText="1"/>
      <protection locked="0"/>
    </xf>
    <xf numFmtId="0" fontId="3" fillId="5" borderId="27" xfId="0" applyFont="1" applyFill="1" applyBorder="1" applyProtection="1"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1" fontId="0" fillId="2" borderId="27" xfId="0" applyNumberFormat="1" applyFill="1" applyBorder="1" applyAlignment="1" applyProtection="1">
      <alignment horizontal="center"/>
      <protection locked="0"/>
    </xf>
    <xf numFmtId="2" fontId="0" fillId="2" borderId="27" xfId="0" applyNumberFormat="1" applyFill="1" applyBorder="1" applyAlignment="1" applyProtection="1">
      <alignment horizontal="center"/>
      <protection locked="0"/>
    </xf>
    <xf numFmtId="2" fontId="9" fillId="4" borderId="16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5" t="s">
        <v>40</v>
      </c>
      <c r="C1" s="76"/>
      <c r="D1" s="77"/>
      <c r="E1" t="s">
        <v>21</v>
      </c>
      <c r="F1" s="15"/>
      <c r="I1" t="s">
        <v>1</v>
      </c>
      <c r="J1" s="14">
        <v>46156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>
        <v>436</v>
      </c>
      <c r="D4" s="29" t="s">
        <v>35</v>
      </c>
      <c r="E4" s="62">
        <v>200</v>
      </c>
      <c r="F4" s="33">
        <v>64.03</v>
      </c>
      <c r="G4" s="44">
        <f>312.5+8</f>
        <v>320.5</v>
      </c>
      <c r="H4" s="44">
        <f>22.25+0.24</f>
        <v>22.49</v>
      </c>
      <c r="I4" s="44">
        <v>12.25</v>
      </c>
      <c r="J4" s="53">
        <f>27+0.72</f>
        <v>27.72</v>
      </c>
    </row>
    <row r="5" spans="1:12" x14ac:dyDescent="0.25">
      <c r="A5" s="5"/>
      <c r="B5" s="1" t="s">
        <v>12</v>
      </c>
      <c r="C5" s="28">
        <v>631</v>
      </c>
      <c r="D5" s="31" t="s">
        <v>34</v>
      </c>
      <c r="E5" s="32" t="s">
        <v>26</v>
      </c>
      <c r="F5" s="33">
        <v>10.14</v>
      </c>
      <c r="G5" s="44">
        <v>128</v>
      </c>
      <c r="H5" s="44">
        <v>0.2</v>
      </c>
      <c r="I5" s="44">
        <v>0</v>
      </c>
      <c r="J5" s="53">
        <v>32</v>
      </c>
    </row>
    <row r="6" spans="1:12" x14ac:dyDescent="0.25">
      <c r="A6" s="5"/>
      <c r="B6" s="1" t="s">
        <v>22</v>
      </c>
      <c r="C6" s="28"/>
      <c r="D6" s="70" t="s">
        <v>38</v>
      </c>
      <c r="E6" s="71">
        <v>25</v>
      </c>
      <c r="F6" s="72">
        <v>4.6500000000000004</v>
      </c>
      <c r="G6" s="73">
        <f>E6*116.9/50</f>
        <v>58.45</v>
      </c>
      <c r="H6" s="73">
        <f>E6*3.95/50</f>
        <v>1.9750000000000001</v>
      </c>
      <c r="I6" s="73">
        <f>E6*0.5/50</f>
        <v>0.25</v>
      </c>
      <c r="J6" s="74">
        <f>E6*24.15/50</f>
        <v>12.074999999999999</v>
      </c>
    </row>
    <row r="7" spans="1:12" x14ac:dyDescent="0.25">
      <c r="A7" s="5"/>
      <c r="B7" s="68" t="s">
        <v>29</v>
      </c>
      <c r="C7" s="67"/>
      <c r="D7" s="69" t="s">
        <v>36</v>
      </c>
      <c r="E7" s="37">
        <v>100</v>
      </c>
      <c r="F7" s="33">
        <v>31.18</v>
      </c>
      <c r="G7" s="44">
        <v>116</v>
      </c>
      <c r="H7" s="44">
        <v>5.6</v>
      </c>
      <c r="I7" s="52">
        <v>6.4</v>
      </c>
      <c r="J7" s="56">
        <v>8.1999999999999993</v>
      </c>
    </row>
    <row r="8" spans="1:12" ht="15.75" thickBot="1" x14ac:dyDescent="0.3">
      <c r="A8" s="6"/>
      <c r="B8" s="7"/>
      <c r="C8" s="28"/>
      <c r="D8" s="38"/>
      <c r="E8" s="39"/>
      <c r="F8" s="40"/>
      <c r="G8" s="48"/>
      <c r="H8" s="48"/>
      <c r="I8" s="48"/>
      <c r="J8" s="54"/>
    </row>
    <row r="9" spans="1:12" x14ac:dyDescent="0.25">
      <c r="A9" s="3" t="s">
        <v>13</v>
      </c>
      <c r="B9" s="9" t="s">
        <v>19</v>
      </c>
      <c r="C9" s="18"/>
      <c r="D9" s="41"/>
      <c r="E9" s="42"/>
      <c r="F9" s="43"/>
      <c r="G9" s="49"/>
      <c r="H9" s="49"/>
      <c r="I9" s="49"/>
      <c r="J9" s="58"/>
    </row>
    <row r="10" spans="1:12" x14ac:dyDescent="0.25">
      <c r="A10" s="5"/>
      <c r="B10" s="2"/>
      <c r="C10" s="19"/>
      <c r="D10" s="34"/>
      <c r="E10" s="35"/>
      <c r="F10" s="36"/>
      <c r="G10" s="46"/>
      <c r="H10" s="46"/>
      <c r="I10" s="46"/>
      <c r="J10" s="59"/>
    </row>
    <row r="11" spans="1:12" ht="15.75" thickBot="1" x14ac:dyDescent="0.3">
      <c r="A11" s="6"/>
      <c r="B11" s="7"/>
      <c r="C11" s="20"/>
      <c r="D11" s="21"/>
      <c r="E11" s="22"/>
      <c r="F11" s="23"/>
      <c r="G11" s="47"/>
      <c r="H11" s="47"/>
      <c r="I11" s="47"/>
      <c r="J11" s="60"/>
      <c r="K11" s="64"/>
      <c r="L11" s="63"/>
    </row>
    <row r="12" spans="1:12" x14ac:dyDescent="0.25">
      <c r="A12" s="5" t="s">
        <v>14</v>
      </c>
      <c r="B12" s="8" t="s">
        <v>15</v>
      </c>
      <c r="C12" s="24"/>
      <c r="D12" s="25"/>
      <c r="E12" s="26"/>
      <c r="F12" s="27"/>
      <c r="G12" s="50"/>
      <c r="H12" s="50"/>
      <c r="I12" s="50"/>
      <c r="J12" s="61"/>
    </row>
    <row r="13" spans="1:12" ht="26.25" x14ac:dyDescent="0.25">
      <c r="A13" s="5"/>
      <c r="B13" s="1" t="s">
        <v>16</v>
      </c>
      <c r="C13" s="28">
        <v>132</v>
      </c>
      <c r="D13" s="66" t="s">
        <v>39</v>
      </c>
      <c r="E13" s="30" t="s">
        <v>37</v>
      </c>
      <c r="F13" s="33">
        <v>23.36</v>
      </c>
      <c r="G13" s="44">
        <v>145</v>
      </c>
      <c r="H13" s="44">
        <v>6.9</v>
      </c>
      <c r="I13" s="44">
        <v>7</v>
      </c>
      <c r="J13" s="53">
        <v>13.3</v>
      </c>
    </row>
    <row r="14" spans="1:12" x14ac:dyDescent="0.25">
      <c r="A14" s="5"/>
      <c r="B14" s="1" t="s">
        <v>17</v>
      </c>
      <c r="C14" s="28">
        <v>733</v>
      </c>
      <c r="D14" s="31" t="s">
        <v>28</v>
      </c>
      <c r="E14" s="32" t="s">
        <v>26</v>
      </c>
      <c r="F14" s="33">
        <v>31.8</v>
      </c>
      <c r="G14" s="44">
        <v>491</v>
      </c>
      <c r="H14" s="44">
        <v>9.4600000000000009</v>
      </c>
      <c r="I14" s="44">
        <v>9.44</v>
      </c>
      <c r="J14" s="53">
        <v>81.900000000000006</v>
      </c>
    </row>
    <row r="15" spans="1:12" x14ac:dyDescent="0.25">
      <c r="A15" s="5"/>
      <c r="B15" s="1" t="s">
        <v>18</v>
      </c>
      <c r="C15" s="28"/>
      <c r="D15" s="31"/>
      <c r="E15" s="32"/>
      <c r="F15" s="33"/>
      <c r="G15" s="44"/>
      <c r="H15" s="44"/>
      <c r="I15" s="44"/>
      <c r="J15" s="53"/>
    </row>
    <row r="16" spans="1:12" x14ac:dyDescent="0.25">
      <c r="A16" s="5"/>
      <c r="B16" s="1" t="s">
        <v>30</v>
      </c>
      <c r="C16" s="28">
        <v>686</v>
      </c>
      <c r="D16" s="31" t="s">
        <v>31</v>
      </c>
      <c r="E16" s="32" t="s">
        <v>32</v>
      </c>
      <c r="F16" s="33">
        <v>5.55</v>
      </c>
      <c r="G16" s="44">
        <v>60</v>
      </c>
      <c r="H16" s="44">
        <v>0.3</v>
      </c>
      <c r="I16" s="44">
        <v>0</v>
      </c>
      <c r="J16" s="53">
        <v>15.2</v>
      </c>
    </row>
    <row r="17" spans="1:12" x14ac:dyDescent="0.25">
      <c r="A17" s="5"/>
      <c r="B17" s="1" t="s">
        <v>23</v>
      </c>
      <c r="C17" s="28"/>
      <c r="D17" s="70" t="s">
        <v>38</v>
      </c>
      <c r="E17" s="65">
        <v>50</v>
      </c>
      <c r="F17" s="33">
        <v>7.92</v>
      </c>
      <c r="G17" s="45">
        <f>E17*116.9/50</f>
        <v>116.9</v>
      </c>
      <c r="H17" s="45">
        <f>E17*3.95/50</f>
        <v>3.95</v>
      </c>
      <c r="I17" s="45">
        <f>E17*0.5/50</f>
        <v>0.5</v>
      </c>
      <c r="J17" s="57">
        <f>E17*24.15/50</f>
        <v>24.15</v>
      </c>
    </row>
    <row r="18" spans="1:12" ht="15.75" thickBot="1" x14ac:dyDescent="0.3">
      <c r="A18" s="5"/>
      <c r="B18" s="1" t="s">
        <v>20</v>
      </c>
      <c r="C18" s="19"/>
      <c r="D18" s="31" t="s">
        <v>27</v>
      </c>
      <c r="E18" s="65">
        <v>30</v>
      </c>
      <c r="F18" s="33">
        <v>2.37</v>
      </c>
      <c r="G18" s="51">
        <f>E18*76/30</f>
        <v>76</v>
      </c>
      <c r="H18" s="51">
        <f>E18*1.44/30</f>
        <v>1.44</v>
      </c>
      <c r="I18" s="51">
        <f>E18*0.36/30</f>
        <v>0.36</v>
      </c>
      <c r="J18" s="55">
        <f>E18*13.14/30</f>
        <v>13.140000000000002</v>
      </c>
    </row>
    <row r="19" spans="1:12" x14ac:dyDescent="0.25">
      <c r="A19" s="5"/>
      <c r="B19" s="9" t="s">
        <v>19</v>
      </c>
      <c r="C19" s="16"/>
      <c r="D19" s="31" t="s">
        <v>33</v>
      </c>
      <c r="E19" s="37">
        <v>150</v>
      </c>
      <c r="F19" s="33">
        <v>39</v>
      </c>
      <c r="G19" s="44">
        <v>70</v>
      </c>
      <c r="H19" s="44">
        <v>0.3</v>
      </c>
      <c r="I19" s="44">
        <v>0</v>
      </c>
      <c r="J19" s="53">
        <v>15.2</v>
      </c>
    </row>
    <row r="20" spans="1:12" ht="15.75" thickBot="1" x14ac:dyDescent="0.3">
      <c r="A20" s="6"/>
      <c r="B20" s="7"/>
      <c r="C20" s="7"/>
      <c r="D20" s="17"/>
      <c r="E20" s="13"/>
      <c r="F20" s="23"/>
      <c r="G20" s="47"/>
      <c r="H20" s="47"/>
      <c r="I20" s="47"/>
      <c r="J20" s="60"/>
      <c r="K20" s="64"/>
      <c r="L20" s="6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2026-05-11T03:47:23Z</dcterms:modified>
</cp:coreProperties>
</file>